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e40965600\Documents\Emese\Előterjesztések\2019\2019.02.12\Költségvetés 2019\Mellékletek\"/>
    </mc:Choice>
  </mc:AlternateContent>
  <xr:revisionPtr revIDLastSave="0" documentId="8_{409D7316-1ED9-4386-A82C-0BFA175D1DD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2. mell.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39" i="2"/>
  <c r="J37" i="2"/>
  <c r="F21" i="2"/>
  <c r="F22" i="2"/>
  <c r="F20" i="2"/>
  <c r="F17" i="2"/>
  <c r="F18" i="2"/>
  <c r="F16" i="2"/>
  <c r="I9" i="2" l="1"/>
  <c r="H56" i="2" l="1"/>
  <c r="J56" i="2" s="1"/>
  <c r="I20" i="2"/>
  <c r="J20" i="2" s="1"/>
  <c r="I21" i="2"/>
  <c r="J21" i="2" s="1"/>
  <c r="I22" i="2"/>
  <c r="J22" i="2" s="1"/>
  <c r="J9" i="2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8" i="2"/>
  <c r="J8" i="2" s="1"/>
  <c r="H23" i="2"/>
  <c r="H19" i="2"/>
  <c r="J7" i="2"/>
  <c r="I23" i="2" l="1"/>
  <c r="J23" i="2" s="1"/>
  <c r="I19" i="2"/>
  <c r="J19" i="2" s="1"/>
  <c r="F9" i="2"/>
  <c r="F10" i="2"/>
  <c r="F11" i="2"/>
  <c r="F12" i="2"/>
  <c r="F13" i="2"/>
  <c r="E37" i="2"/>
  <c r="F14" i="2"/>
  <c r="F23" i="2"/>
  <c r="D23" i="2"/>
  <c r="F19" i="2"/>
  <c r="D19" i="2"/>
  <c r="F15" i="2"/>
  <c r="F8" i="2"/>
  <c r="F7" i="2"/>
</calcChain>
</file>

<file path=xl/sharedStrings.xml><?xml version="1.0" encoding="utf-8"?>
<sst xmlns="http://schemas.openxmlformats.org/spreadsheetml/2006/main" count="114" uniqueCount="70">
  <si>
    <t>Megnevezés</t>
  </si>
  <si>
    <t>Reggeli</t>
  </si>
  <si>
    <t>Tízórai</t>
  </si>
  <si>
    <t>Ebéd</t>
  </si>
  <si>
    <t>Uzsonna</t>
  </si>
  <si>
    <t>Összesen</t>
  </si>
  <si>
    <t>27 % ÁFA</t>
  </si>
  <si>
    <t>Ft</t>
  </si>
  <si>
    <t>Bölcsőde (diétás és nem diétás étkezés)</t>
  </si>
  <si>
    <t xml:space="preserve"> </t>
  </si>
  <si>
    <t>Gimnázium (diétás és nem diétás étkezés)</t>
  </si>
  <si>
    <t>Felnőtt ebéd</t>
  </si>
  <si>
    <t>Felnőtt ebéd rezsi ktg.</t>
  </si>
  <si>
    <t>Felnőtt ebéd összesen:</t>
  </si>
  <si>
    <t>Vendég ebéd</t>
  </si>
  <si>
    <t>Vendég ebéd rezsi ktg.</t>
  </si>
  <si>
    <t>Vendég ebéd árrés</t>
  </si>
  <si>
    <t>Vendég ebéd összesen:</t>
  </si>
  <si>
    <t>Vacsora</t>
  </si>
  <si>
    <t>Rezsiktg.</t>
  </si>
  <si>
    <t>ÁFA-val</t>
  </si>
  <si>
    <t>Idősek Klubja</t>
  </si>
  <si>
    <t>Szociális étketetés</t>
  </si>
  <si>
    <t>Házi szociális gondozás</t>
  </si>
  <si>
    <t>Rezsi ktg.</t>
  </si>
  <si>
    <t>Óvoda napközi (nem diétás étkezés)</t>
  </si>
  <si>
    <t>Óvoda menza (nem diétás étkezés)</t>
  </si>
  <si>
    <t>Ált.iskola napközi (diétás étkezés)</t>
  </si>
  <si>
    <t>Ált. iskola menza (nem diétás étkezés)</t>
  </si>
  <si>
    <t>Ált. iskola napközi (nem diétás étkezés)</t>
  </si>
  <si>
    <t>A személyes gondoskodásért fizetendő intézményi térítési díjak</t>
  </si>
  <si>
    <t xml:space="preserve">Az 1993. évi III. tv. 115.§ (1) bekezdés szerint a kiszámított szolgáltatási önköltségnél alacsonyabb összegben,  </t>
  </si>
  <si>
    <t>A/  Ápolást-gondozást nyújtó intézmények térítési díjai:</t>
  </si>
  <si>
    <t xml:space="preserve">     1. Idősek Otthona "Apartmanház"</t>
  </si>
  <si>
    <t xml:space="preserve">        Jászárokszállás, Móczár Andor tér 7.</t>
  </si>
  <si>
    <t>havi:</t>
  </si>
  <si>
    <t>napi:</t>
  </si>
  <si>
    <t xml:space="preserve">        Teljes napi étkezési norma:</t>
  </si>
  <si>
    <t>B/   Nappali ellátást nyújtó intézményi térítési díjak:</t>
  </si>
  <si>
    <t xml:space="preserve">     1. Gondozási Központ   -   Idősek Klubja</t>
  </si>
  <si>
    <t>intézményi</t>
  </si>
  <si>
    <t>térítési díj</t>
  </si>
  <si>
    <t>Ft/nap</t>
  </si>
  <si>
    <t xml:space="preserve">  </t>
  </si>
  <si>
    <t>étkezési</t>
  </si>
  <si>
    <t>Ft/fő</t>
  </si>
  <si>
    <t xml:space="preserve">     2.  Házi szociális gondozás</t>
  </si>
  <si>
    <t xml:space="preserve">          A házi segítségnyújtás gondozási óradíja a tervezett ellátotti létszámra jutó szolgáltatási önköltség és a</t>
  </si>
  <si>
    <t xml:space="preserve">          Szociális segítés</t>
  </si>
  <si>
    <t>500 Ft/óra/fő</t>
  </si>
  <si>
    <t xml:space="preserve">          Személyi gondozás</t>
  </si>
  <si>
    <t xml:space="preserve">          Az ebéd házhoz szállítás díja: </t>
  </si>
  <si>
    <t>Norma Összesen Ft.</t>
  </si>
  <si>
    <t>Fizetendő térítési díj összesen   Ft.</t>
  </si>
  <si>
    <t>Óvoda napközi (diétás étkezés)</t>
  </si>
  <si>
    <t>Óvoda menza (diétás étkezés)</t>
  </si>
  <si>
    <t>Ált.iskola menza (diétás étkezés)</t>
  </si>
  <si>
    <t>Térítési díj:</t>
  </si>
  <si>
    <t>Élelmezési norma díjai:</t>
  </si>
  <si>
    <t>Idősek Otthona "Apartmanház" (diétás és nem diétás étkezés)</t>
  </si>
  <si>
    <t>Mindösszesen Ft.</t>
  </si>
  <si>
    <t xml:space="preserve">         Jászárokszállás, Kisfaludy utca 32/B.</t>
  </si>
  <si>
    <t>350 Ft/óra/fő</t>
  </si>
  <si>
    <t>100,- Ft/ebéd</t>
  </si>
  <si>
    <t>Térítési díj Ft.</t>
  </si>
  <si>
    <r>
      <rPr>
        <b/>
        <sz val="11"/>
        <color theme="1"/>
        <rFont val="Calibri"/>
        <family val="2"/>
        <charset val="238"/>
        <scheme val="minor"/>
      </rPr>
      <t>Bölcsőde gondozási díja:</t>
    </r>
    <r>
      <rPr>
        <sz val="11"/>
        <color theme="1"/>
        <rFont val="Calibri"/>
        <family val="2"/>
        <charset val="238"/>
        <scheme val="minor"/>
      </rPr>
      <t xml:space="preserve"> 0,-Ft/nap.</t>
    </r>
  </si>
  <si>
    <t>93.000 Ft-ban állapítja meg az intézményi térítési díjat.</t>
  </si>
  <si>
    <t>Gyermekintézmények élelmezési norma- és költségdíjai, valamint térítési díjai 2019. április 01-től:</t>
  </si>
  <si>
    <t>Szociális intézményekben a napi étkezési norma- és térítési díj  2019. április 01-től:</t>
  </si>
  <si>
    <t xml:space="preserve">          normatív állami hozzájárulás különbségének az évi munkaórákra és egy gondozóra jutó összege.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</si>
</sst>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3" xfId="0" applyFont="1" applyBorder="1"/>
    <xf numFmtId="0" fontId="0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4" xfId="0" applyBorder="1"/>
    <xf numFmtId="0" fontId="0" fillId="0" borderId="14" xfId="0" applyFont="1" applyBorder="1"/>
    <xf numFmtId="0" fontId="0" fillId="0" borderId="4" xfId="0" applyFont="1" applyFill="1" applyBorder="1"/>
    <xf numFmtId="0" fontId="0" fillId="0" borderId="15" xfId="0" applyFont="1" applyBorder="1"/>
    <xf numFmtId="0" fontId="2" fillId="0" borderId="0" xfId="0" applyFont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1" fillId="0" borderId="0" xfId="0" applyFont="1"/>
    <xf numFmtId="0" fontId="2" fillId="0" borderId="13" xfId="0" applyFont="1" applyBorder="1"/>
    <xf numFmtId="0" fontId="2" fillId="0" borderId="1" xfId="0" applyFont="1" applyBorder="1"/>
    <xf numFmtId="0" fontId="1" fillId="0" borderId="4" xfId="0" applyFont="1" applyBorder="1"/>
    <xf numFmtId="0" fontId="2" fillId="0" borderId="12" xfId="0" applyFont="1" applyBorder="1"/>
    <xf numFmtId="0" fontId="2" fillId="0" borderId="4" xfId="0" applyFont="1" applyBorder="1"/>
    <xf numFmtId="0" fontId="0" fillId="0" borderId="0" xfId="0" applyFont="1" applyBorder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3" xfId="0" applyFont="1" applyFill="1" applyBorder="1"/>
    <xf numFmtId="0" fontId="2" fillId="0" borderId="15" xfId="0" applyFont="1" applyBorder="1"/>
    <xf numFmtId="0" fontId="2" fillId="0" borderId="15" xfId="0" applyFont="1" applyFill="1" applyBorder="1"/>
    <xf numFmtId="0" fontId="0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Fill="1" applyBorder="1"/>
    <xf numFmtId="0" fontId="0" fillId="0" borderId="18" xfId="0" applyFont="1" applyBorder="1"/>
    <xf numFmtId="1" fontId="2" fillId="0" borderId="3" xfId="0" applyNumberFormat="1" applyFont="1" applyBorder="1"/>
    <xf numFmtId="0" fontId="0" fillId="0" borderId="24" xfId="0" applyFont="1" applyBorder="1" applyAlignment="1">
      <alignment horizontal="center"/>
    </xf>
    <xf numFmtId="0" fontId="0" fillId="0" borderId="4" xfId="0" applyFont="1" applyBorder="1"/>
    <xf numFmtId="0" fontId="0" fillId="0" borderId="25" xfId="0" applyBorder="1"/>
    <xf numFmtId="0" fontId="0" fillId="0" borderId="3" xfId="0" applyFont="1" applyFill="1" applyBorder="1"/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3"/>
  <sheetViews>
    <sheetView tabSelected="1" zoomScaleNormal="100" workbookViewId="0">
      <selection activeCell="A4" sqref="A4"/>
    </sheetView>
  </sheetViews>
  <sheetFormatPr defaultRowHeight="15" x14ac:dyDescent="0.25"/>
  <cols>
    <col min="1" max="1" width="40.5703125" customWidth="1"/>
    <col min="4" max="4" width="9.140625" customWidth="1"/>
    <col min="7" max="7" width="7.42578125" customWidth="1"/>
    <col min="8" max="9" width="10.42578125" customWidth="1"/>
    <col min="10" max="10" width="14.140625" customWidth="1"/>
    <col min="11" max="11" width="14.28515625" customWidth="1"/>
  </cols>
  <sheetData>
    <row r="2" spans="1:10" x14ac:dyDescent="0.25">
      <c r="A2" s="21" t="s">
        <v>67</v>
      </c>
      <c r="B2" s="21"/>
      <c r="C2" s="21"/>
      <c r="D2" s="21"/>
    </row>
    <row r="3" spans="1:10" x14ac:dyDescent="0.25">
      <c r="A3" s="21"/>
      <c r="B3" s="21"/>
      <c r="C3" s="21"/>
      <c r="D3" s="21"/>
    </row>
    <row r="4" spans="1:10" x14ac:dyDescent="0.25">
      <c r="A4" t="s">
        <v>58</v>
      </c>
      <c r="H4" t="s">
        <v>57</v>
      </c>
    </row>
    <row r="5" spans="1:10" ht="4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58" t="s">
        <v>52</v>
      </c>
      <c r="G5" s="41"/>
      <c r="H5" s="60" t="s">
        <v>64</v>
      </c>
      <c r="I5" s="1" t="s">
        <v>6</v>
      </c>
      <c r="J5" s="62" t="s">
        <v>53</v>
      </c>
    </row>
    <row r="6" spans="1:10" ht="28.5" customHeight="1" x14ac:dyDescent="0.25">
      <c r="A6" s="2"/>
      <c r="B6" s="3" t="s">
        <v>7</v>
      </c>
      <c r="C6" s="3" t="s">
        <v>7</v>
      </c>
      <c r="D6" s="3" t="s">
        <v>7</v>
      </c>
      <c r="E6" s="3" t="s">
        <v>7</v>
      </c>
      <c r="F6" s="59"/>
      <c r="G6" s="41"/>
      <c r="H6" s="61"/>
      <c r="I6" s="3" t="s">
        <v>7</v>
      </c>
      <c r="J6" s="63"/>
    </row>
    <row r="7" spans="1:10" x14ac:dyDescent="0.25">
      <c r="A7" s="4" t="s">
        <v>8</v>
      </c>
      <c r="B7" s="4">
        <v>89</v>
      </c>
      <c r="C7" s="4">
        <v>26</v>
      </c>
      <c r="D7" s="4">
        <v>201</v>
      </c>
      <c r="E7" s="4">
        <v>111</v>
      </c>
      <c r="F7" s="27">
        <f>SUM(B7:E7)</f>
        <v>427</v>
      </c>
      <c r="G7" s="42"/>
      <c r="H7" s="39">
        <v>427</v>
      </c>
      <c r="I7" s="4">
        <v>0</v>
      </c>
      <c r="J7" s="4">
        <f>SUM(H7:I7)</f>
        <v>427</v>
      </c>
    </row>
    <row r="8" spans="1:10" x14ac:dyDescent="0.25">
      <c r="A8" s="4" t="s">
        <v>25</v>
      </c>
      <c r="B8" s="4"/>
      <c r="C8" s="4">
        <v>88</v>
      </c>
      <c r="D8" s="4">
        <v>215</v>
      </c>
      <c r="E8" s="4">
        <v>87</v>
      </c>
      <c r="F8" s="27">
        <f>SUM(C8:E8)</f>
        <v>390</v>
      </c>
      <c r="G8" s="42"/>
      <c r="H8" s="39">
        <v>390</v>
      </c>
      <c r="I8" s="45">
        <f>H8*27%</f>
        <v>105.30000000000001</v>
      </c>
      <c r="J8" s="45">
        <f t="shared" ref="J8:J23" si="0">SUM(H8:I8)</f>
        <v>495.3</v>
      </c>
    </row>
    <row r="9" spans="1:10" x14ac:dyDescent="0.25">
      <c r="A9" s="4" t="s">
        <v>26</v>
      </c>
      <c r="B9" s="4"/>
      <c r="C9" s="28" t="s">
        <v>9</v>
      </c>
      <c r="D9" s="28">
        <v>215</v>
      </c>
      <c r="E9" s="28"/>
      <c r="F9" s="27">
        <f t="shared" ref="F9:F13" si="1">SUM(C9:E9)</f>
        <v>215</v>
      </c>
      <c r="G9" s="42"/>
      <c r="H9" s="39">
        <v>215</v>
      </c>
      <c r="I9" s="45">
        <f>H9*27%</f>
        <v>58.050000000000004</v>
      </c>
      <c r="J9" s="45">
        <f t="shared" si="0"/>
        <v>273.05</v>
      </c>
    </row>
    <row r="10" spans="1:10" x14ac:dyDescent="0.25">
      <c r="A10" s="4" t="s">
        <v>54</v>
      </c>
      <c r="B10" s="27"/>
      <c r="C10" s="29">
        <v>125</v>
      </c>
      <c r="D10" s="29">
        <v>215</v>
      </c>
      <c r="E10" s="29">
        <v>70</v>
      </c>
      <c r="F10" s="27">
        <f t="shared" si="1"/>
        <v>410</v>
      </c>
      <c r="G10" s="42"/>
      <c r="H10" s="39">
        <v>390</v>
      </c>
      <c r="I10" s="45">
        <f t="shared" ref="I10:I23" si="2">H10*27%</f>
        <v>105.30000000000001</v>
      </c>
      <c r="J10" s="45">
        <f t="shared" si="0"/>
        <v>495.3</v>
      </c>
    </row>
    <row r="11" spans="1:10" x14ac:dyDescent="0.25">
      <c r="A11" s="4" t="s">
        <v>55</v>
      </c>
      <c r="B11" s="27"/>
      <c r="C11" s="29" t="s">
        <v>9</v>
      </c>
      <c r="D11" s="29">
        <v>215</v>
      </c>
      <c r="E11" s="29" t="s">
        <v>9</v>
      </c>
      <c r="F11" s="27">
        <f t="shared" si="1"/>
        <v>215</v>
      </c>
      <c r="G11" s="42"/>
      <c r="H11" s="39">
        <v>215</v>
      </c>
      <c r="I11" s="45">
        <f t="shared" si="2"/>
        <v>58.050000000000004</v>
      </c>
      <c r="J11" s="45">
        <f t="shared" si="0"/>
        <v>273.05</v>
      </c>
    </row>
    <row r="12" spans="1:10" x14ac:dyDescent="0.25">
      <c r="A12" s="4" t="s">
        <v>56</v>
      </c>
      <c r="B12" s="27"/>
      <c r="C12" s="31"/>
      <c r="D12" s="29">
        <v>285</v>
      </c>
      <c r="E12" s="30"/>
      <c r="F12" s="27">
        <f t="shared" si="1"/>
        <v>285</v>
      </c>
      <c r="G12" s="42"/>
      <c r="H12" s="39">
        <v>248</v>
      </c>
      <c r="I12" s="45">
        <f t="shared" si="2"/>
        <v>66.960000000000008</v>
      </c>
      <c r="J12" s="45">
        <f t="shared" si="0"/>
        <v>314.96000000000004</v>
      </c>
    </row>
    <row r="13" spans="1:10" x14ac:dyDescent="0.25">
      <c r="A13" s="4" t="s">
        <v>27</v>
      </c>
      <c r="B13" s="27"/>
      <c r="C13" s="29">
        <v>210</v>
      </c>
      <c r="D13" s="29">
        <v>285</v>
      </c>
      <c r="E13" s="26">
        <v>88</v>
      </c>
      <c r="F13" s="27">
        <f t="shared" si="1"/>
        <v>583</v>
      </c>
      <c r="G13" s="42"/>
      <c r="H13" s="39">
        <v>484</v>
      </c>
      <c r="I13" s="45">
        <f t="shared" si="2"/>
        <v>130.68</v>
      </c>
      <c r="J13" s="45">
        <f t="shared" si="0"/>
        <v>614.68000000000006</v>
      </c>
    </row>
    <row r="14" spans="1:10" x14ac:dyDescent="0.25">
      <c r="A14" s="4" t="s">
        <v>29</v>
      </c>
      <c r="B14" s="4"/>
      <c r="C14" s="36">
        <v>131</v>
      </c>
      <c r="D14" s="36">
        <v>248</v>
      </c>
      <c r="E14" s="37">
        <v>105</v>
      </c>
      <c r="F14" s="38">
        <f>SUM(C14:E14)</f>
        <v>484</v>
      </c>
      <c r="G14" s="43"/>
      <c r="H14" s="40">
        <v>484</v>
      </c>
      <c r="I14" s="45">
        <f t="shared" si="2"/>
        <v>130.68</v>
      </c>
      <c r="J14" s="45">
        <f t="shared" si="0"/>
        <v>614.68000000000006</v>
      </c>
    </row>
    <row r="15" spans="1:10" x14ac:dyDescent="0.25">
      <c r="A15" s="4" t="s">
        <v>28</v>
      </c>
      <c r="B15" s="4"/>
      <c r="C15" s="4"/>
      <c r="D15" s="4">
        <v>248</v>
      </c>
      <c r="E15" s="4" t="s">
        <v>9</v>
      </c>
      <c r="F15" s="27">
        <f>SUM(C15:E15)</f>
        <v>248</v>
      </c>
      <c r="G15" s="42"/>
      <c r="H15" s="39">
        <v>248</v>
      </c>
      <c r="I15" s="45">
        <f t="shared" si="2"/>
        <v>66.960000000000008</v>
      </c>
      <c r="J15" s="45">
        <f t="shared" si="0"/>
        <v>314.96000000000004</v>
      </c>
    </row>
    <row r="16" spans="1:10" x14ac:dyDescent="0.25">
      <c r="A16" s="4" t="s">
        <v>10</v>
      </c>
      <c r="B16" s="4"/>
      <c r="C16" s="4"/>
      <c r="D16" s="4">
        <v>270</v>
      </c>
      <c r="E16" s="4" t="s">
        <v>9</v>
      </c>
      <c r="F16" s="27">
        <f>SUM(C16:E16)</f>
        <v>270</v>
      </c>
      <c r="G16" s="42"/>
      <c r="H16" s="39">
        <v>270</v>
      </c>
      <c r="I16" s="45">
        <f t="shared" si="2"/>
        <v>72.900000000000006</v>
      </c>
      <c r="J16" s="45">
        <f t="shared" si="0"/>
        <v>342.9</v>
      </c>
    </row>
    <row r="17" spans="1:10" x14ac:dyDescent="0.25">
      <c r="A17" s="5" t="s">
        <v>11</v>
      </c>
      <c r="B17" s="5"/>
      <c r="C17" s="5"/>
      <c r="D17" s="5">
        <v>345</v>
      </c>
      <c r="E17" s="5"/>
      <c r="F17" s="27">
        <f t="shared" ref="F17:F18" si="3">SUM(C17:E17)</f>
        <v>345</v>
      </c>
      <c r="G17" s="44"/>
      <c r="H17" s="20">
        <v>345</v>
      </c>
      <c r="I17" s="45">
        <f t="shared" si="2"/>
        <v>93.15</v>
      </c>
      <c r="J17" s="45">
        <f t="shared" si="0"/>
        <v>438.15</v>
      </c>
    </row>
    <row r="18" spans="1:10" x14ac:dyDescent="0.25">
      <c r="A18" s="5" t="s">
        <v>12</v>
      </c>
      <c r="B18" s="5"/>
      <c r="C18" s="5"/>
      <c r="D18" s="5">
        <v>116</v>
      </c>
      <c r="E18" s="5" t="s">
        <v>9</v>
      </c>
      <c r="F18" s="27">
        <f t="shared" si="3"/>
        <v>116</v>
      </c>
      <c r="G18" s="44"/>
      <c r="H18" s="20">
        <v>116</v>
      </c>
      <c r="I18" s="45">
        <f t="shared" si="2"/>
        <v>31.32</v>
      </c>
      <c r="J18" s="45">
        <f t="shared" si="0"/>
        <v>147.32</v>
      </c>
    </row>
    <row r="19" spans="1:10" x14ac:dyDescent="0.25">
      <c r="A19" s="4" t="s">
        <v>13</v>
      </c>
      <c r="B19" s="4"/>
      <c r="C19" s="4"/>
      <c r="D19" s="4">
        <f>SUM(D17:D18)</f>
        <v>461</v>
      </c>
      <c r="E19" s="4"/>
      <c r="F19" s="27">
        <f>SUM(F17:F18)</f>
        <v>461</v>
      </c>
      <c r="G19" s="42"/>
      <c r="H19" s="39">
        <f>SUM(H17:H18)</f>
        <v>461</v>
      </c>
      <c r="I19" s="45">
        <f>H19*27%</f>
        <v>124.47000000000001</v>
      </c>
      <c r="J19" s="45">
        <f t="shared" si="0"/>
        <v>585.47</v>
      </c>
    </row>
    <row r="20" spans="1:10" x14ac:dyDescent="0.25">
      <c r="A20" s="5" t="s">
        <v>14</v>
      </c>
      <c r="B20" s="5"/>
      <c r="C20" s="5"/>
      <c r="D20" s="5">
        <v>345</v>
      </c>
      <c r="E20" s="5" t="s">
        <v>9</v>
      </c>
      <c r="F20" s="16">
        <f>SUM(D20:E20)</f>
        <v>345</v>
      </c>
      <c r="G20" s="44"/>
      <c r="H20" s="20">
        <v>345</v>
      </c>
      <c r="I20" s="45">
        <f t="shared" si="2"/>
        <v>93.15</v>
      </c>
      <c r="J20" s="45">
        <f t="shared" si="0"/>
        <v>438.15</v>
      </c>
    </row>
    <row r="21" spans="1:10" x14ac:dyDescent="0.25">
      <c r="A21" s="5" t="s">
        <v>15</v>
      </c>
      <c r="B21" s="5"/>
      <c r="C21" s="5"/>
      <c r="D21" s="5">
        <v>116</v>
      </c>
      <c r="E21" s="5"/>
      <c r="F21" s="16">
        <f t="shared" ref="F21:F22" si="4">SUM(D21:E21)</f>
        <v>116</v>
      </c>
      <c r="G21" s="44"/>
      <c r="H21" s="20">
        <v>116</v>
      </c>
      <c r="I21" s="45">
        <f t="shared" si="2"/>
        <v>31.32</v>
      </c>
      <c r="J21" s="45">
        <f t="shared" si="0"/>
        <v>147.32</v>
      </c>
    </row>
    <row r="22" spans="1:10" x14ac:dyDescent="0.25">
      <c r="A22" s="5" t="s">
        <v>16</v>
      </c>
      <c r="B22" s="5"/>
      <c r="C22" s="5"/>
      <c r="D22" s="5">
        <v>55</v>
      </c>
      <c r="E22" s="5"/>
      <c r="F22" s="16">
        <f t="shared" si="4"/>
        <v>55</v>
      </c>
      <c r="G22" s="44"/>
      <c r="H22" s="20">
        <v>55</v>
      </c>
      <c r="I22" s="45">
        <f t="shared" si="2"/>
        <v>14.850000000000001</v>
      </c>
      <c r="J22" s="45">
        <f t="shared" si="0"/>
        <v>69.849999999999994</v>
      </c>
    </row>
    <row r="23" spans="1:10" x14ac:dyDescent="0.25">
      <c r="A23" s="4" t="s">
        <v>17</v>
      </c>
      <c r="B23" s="4"/>
      <c r="C23" s="4"/>
      <c r="D23" s="4">
        <f>SUM(D20:D22)</f>
        <v>516</v>
      </c>
      <c r="E23" s="4"/>
      <c r="F23" s="27">
        <f>SUM(F20:F22)</f>
        <v>516</v>
      </c>
      <c r="G23" s="42"/>
      <c r="H23" s="39">
        <f>SUM(H20:H22)</f>
        <v>516</v>
      </c>
      <c r="I23" s="45">
        <f t="shared" si="2"/>
        <v>139.32000000000002</v>
      </c>
      <c r="J23" s="45">
        <f t="shared" si="0"/>
        <v>655.32000000000005</v>
      </c>
    </row>
    <row r="26" spans="1:10" x14ac:dyDescent="0.25">
      <c r="A26" t="s">
        <v>65</v>
      </c>
    </row>
    <row r="32" spans="1:10" x14ac:dyDescent="0.25">
      <c r="A32" s="21" t="s">
        <v>68</v>
      </c>
      <c r="B32" s="21"/>
      <c r="C32" s="21"/>
      <c r="D32" s="21"/>
      <c r="E32" s="21"/>
    </row>
    <row r="33" spans="1:12" x14ac:dyDescent="0.25">
      <c r="A33" s="21"/>
      <c r="B33" s="21"/>
      <c r="C33" s="21"/>
      <c r="D33" s="21"/>
      <c r="E33" s="21"/>
    </row>
    <row r="34" spans="1:12" x14ac:dyDescent="0.25">
      <c r="A34" t="s">
        <v>58</v>
      </c>
      <c r="H34" t="s">
        <v>57</v>
      </c>
    </row>
    <row r="35" spans="1:12" x14ac:dyDescent="0.25">
      <c r="A35" s="6" t="s">
        <v>0</v>
      </c>
      <c r="B35" s="22"/>
      <c r="C35" s="22" t="s">
        <v>3</v>
      </c>
      <c r="D35" s="1" t="s">
        <v>4</v>
      </c>
      <c r="E35" s="1" t="s">
        <v>5</v>
      </c>
      <c r="H35" s="60" t="s">
        <v>64</v>
      </c>
      <c r="I35" s="1" t="s">
        <v>6</v>
      </c>
      <c r="J35" s="62" t="s">
        <v>53</v>
      </c>
    </row>
    <row r="36" spans="1:12" ht="27" customHeight="1" x14ac:dyDescent="0.25">
      <c r="A36" s="23"/>
      <c r="B36" s="24"/>
      <c r="C36" s="15" t="s">
        <v>7</v>
      </c>
      <c r="D36" s="3" t="s">
        <v>7</v>
      </c>
      <c r="E36" s="3" t="s">
        <v>7</v>
      </c>
      <c r="H36" s="64"/>
      <c r="I36" s="46" t="s">
        <v>7</v>
      </c>
      <c r="J36" s="65"/>
    </row>
    <row r="37" spans="1:12" x14ac:dyDescent="0.25">
      <c r="A37" s="16" t="s">
        <v>21</v>
      </c>
      <c r="B37" s="25"/>
      <c r="C37" s="25">
        <v>340</v>
      </c>
      <c r="D37" s="49">
        <v>155</v>
      </c>
      <c r="E37" s="5">
        <f>SUM(C37:D37)</f>
        <v>495</v>
      </c>
      <c r="F37" s="32"/>
      <c r="G37" s="32"/>
      <c r="H37" s="47">
        <v>620</v>
      </c>
      <c r="I37" s="17">
        <v>167</v>
      </c>
      <c r="J37" s="17">
        <f>SUM(H37:I37)</f>
        <v>787</v>
      </c>
    </row>
    <row r="38" spans="1:12" x14ac:dyDescent="0.25">
      <c r="A38" s="16" t="s">
        <v>22</v>
      </c>
      <c r="B38" s="25"/>
      <c r="C38" s="25">
        <v>340</v>
      </c>
      <c r="D38" s="5" t="s">
        <v>9</v>
      </c>
      <c r="E38" s="5">
        <v>340</v>
      </c>
      <c r="H38" s="17">
        <v>456</v>
      </c>
      <c r="I38" s="17">
        <v>123</v>
      </c>
      <c r="J38" s="17">
        <f t="shared" ref="J38:J39" si="5">SUM(H38:I38)</f>
        <v>579</v>
      </c>
    </row>
    <row r="39" spans="1:12" x14ac:dyDescent="0.25">
      <c r="A39" s="16" t="s">
        <v>23</v>
      </c>
      <c r="B39" s="25"/>
      <c r="C39" s="25">
        <v>340</v>
      </c>
      <c r="D39" s="5"/>
      <c r="E39" s="5">
        <v>340</v>
      </c>
      <c r="H39" s="7">
        <v>456</v>
      </c>
      <c r="I39" s="7">
        <v>123</v>
      </c>
      <c r="J39" s="17">
        <f t="shared" si="5"/>
        <v>579</v>
      </c>
    </row>
    <row r="40" spans="1:12" x14ac:dyDescent="0.25">
      <c r="A40" s="16" t="s">
        <v>24</v>
      </c>
      <c r="B40" s="25"/>
      <c r="C40" s="25">
        <v>116</v>
      </c>
      <c r="D40" s="5"/>
      <c r="E40" s="5">
        <v>116</v>
      </c>
      <c r="H40" s="48"/>
      <c r="I40" s="48"/>
      <c r="J40" s="48"/>
    </row>
    <row r="43" spans="1:12" x14ac:dyDescent="0.25">
      <c r="A43" s="32"/>
      <c r="B43" s="33"/>
      <c r="C43" s="33"/>
      <c r="D43" s="32"/>
      <c r="E43" s="32"/>
      <c r="I43" s="32"/>
      <c r="J43" s="33"/>
    </row>
    <row r="44" spans="1:12" x14ac:dyDescent="0.25">
      <c r="A44" s="21" t="s">
        <v>30</v>
      </c>
      <c r="B44" s="21"/>
      <c r="C44" s="21"/>
      <c r="D44" s="21"/>
      <c r="E44" s="21"/>
    </row>
    <row r="45" spans="1:12" x14ac:dyDescent="0.25">
      <c r="A45" t="s">
        <v>31</v>
      </c>
    </row>
    <row r="46" spans="1:12" x14ac:dyDescent="0.25">
      <c r="A46" t="s">
        <v>66</v>
      </c>
      <c r="L46" t="s">
        <v>9</v>
      </c>
    </row>
    <row r="47" spans="1:12" x14ac:dyDescent="0.25">
      <c r="A47" s="34" t="s">
        <v>32</v>
      </c>
    </row>
    <row r="48" spans="1:12" x14ac:dyDescent="0.25">
      <c r="A48" t="s">
        <v>33</v>
      </c>
    </row>
    <row r="49" spans="1:10" x14ac:dyDescent="0.25">
      <c r="A49" t="s">
        <v>34</v>
      </c>
      <c r="E49" t="s">
        <v>35</v>
      </c>
      <c r="F49">
        <v>93000</v>
      </c>
      <c r="G49" t="s">
        <v>7</v>
      </c>
    </row>
    <row r="50" spans="1:10" x14ac:dyDescent="0.25">
      <c r="E50" t="s">
        <v>36</v>
      </c>
      <c r="F50">
        <v>3100</v>
      </c>
      <c r="G50" t="s">
        <v>7</v>
      </c>
    </row>
    <row r="51" spans="1:10" x14ac:dyDescent="0.25">
      <c r="A51" t="s">
        <v>37</v>
      </c>
      <c r="F51" s="35">
        <v>1281</v>
      </c>
      <c r="G51" t="s">
        <v>7</v>
      </c>
      <c r="H51" s="35"/>
    </row>
    <row r="52" spans="1:10" x14ac:dyDescent="0.25">
      <c r="A52" s="32"/>
      <c r="B52" s="33"/>
      <c r="C52" s="33"/>
      <c r="D52" s="32"/>
      <c r="E52" s="32"/>
      <c r="F52" s="32"/>
      <c r="G52" s="32"/>
      <c r="H52" s="32"/>
      <c r="I52" s="32"/>
      <c r="J52" s="33"/>
    </row>
    <row r="53" spans="1:10" x14ac:dyDescent="0.25">
      <c r="A53" s="32"/>
      <c r="B53" s="33"/>
      <c r="C53" s="33"/>
      <c r="D53" s="32"/>
      <c r="E53" s="32"/>
      <c r="F53" s="32"/>
      <c r="G53" s="32"/>
      <c r="H53" s="32"/>
      <c r="I53" s="32"/>
      <c r="J53" s="33"/>
    </row>
    <row r="54" spans="1:10" ht="30" x14ac:dyDescent="0.25">
      <c r="A54" s="6" t="s">
        <v>0</v>
      </c>
      <c r="B54" s="6" t="s">
        <v>1</v>
      </c>
      <c r="C54" s="7" t="s">
        <v>2</v>
      </c>
      <c r="D54" s="8" t="s">
        <v>3</v>
      </c>
      <c r="E54" s="9" t="s">
        <v>4</v>
      </c>
      <c r="F54" s="8" t="s">
        <v>18</v>
      </c>
      <c r="G54" s="51" t="s">
        <v>6</v>
      </c>
      <c r="H54" s="9" t="s">
        <v>5</v>
      </c>
      <c r="I54" s="53" t="s">
        <v>19</v>
      </c>
      <c r="J54" s="56" t="s">
        <v>60</v>
      </c>
    </row>
    <row r="55" spans="1:10" x14ac:dyDescent="0.25">
      <c r="A55" s="10"/>
      <c r="B55" s="11" t="s">
        <v>7</v>
      </c>
      <c r="C55" s="12" t="s">
        <v>7</v>
      </c>
      <c r="D55" s="13" t="s">
        <v>7</v>
      </c>
      <c r="E55" s="14" t="s">
        <v>7</v>
      </c>
      <c r="F55" s="13" t="s">
        <v>7</v>
      </c>
      <c r="G55" s="52" t="s">
        <v>7</v>
      </c>
      <c r="H55" s="14" t="s">
        <v>7</v>
      </c>
      <c r="I55" s="54" t="s">
        <v>20</v>
      </c>
      <c r="J55" s="57"/>
    </row>
    <row r="56" spans="1:10" ht="30" x14ac:dyDescent="0.25">
      <c r="A56" s="50" t="s">
        <v>59</v>
      </c>
      <c r="B56" s="16">
        <v>200</v>
      </c>
      <c r="C56" s="17">
        <v>92</v>
      </c>
      <c r="D56" s="18">
        <v>309</v>
      </c>
      <c r="E56" s="19">
        <v>92</v>
      </c>
      <c r="F56" s="18">
        <v>200</v>
      </c>
      <c r="G56" s="47">
        <v>241</v>
      </c>
      <c r="H56" s="18">
        <f>SUM(B56:G56)</f>
        <v>1134</v>
      </c>
      <c r="I56" s="16">
        <v>147</v>
      </c>
      <c r="J56" s="17">
        <f>SUM(H56:I56)</f>
        <v>1281</v>
      </c>
    </row>
    <row r="57" spans="1:10" x14ac:dyDescent="0.25">
      <c r="A57" s="32"/>
      <c r="B57" s="33"/>
      <c r="C57" s="33"/>
      <c r="D57" s="32"/>
      <c r="E57" s="32"/>
      <c r="F57" s="32"/>
      <c r="G57" s="32"/>
      <c r="H57" s="32"/>
      <c r="I57" s="32"/>
      <c r="J57" s="33"/>
    </row>
    <row r="58" spans="1:10" x14ac:dyDescent="0.25">
      <c r="A58" s="32"/>
      <c r="B58" s="33"/>
      <c r="C58" s="33"/>
      <c r="D58" s="32"/>
      <c r="E58" s="32"/>
      <c r="F58" s="32"/>
      <c r="G58" s="32"/>
      <c r="H58" s="32"/>
      <c r="I58" s="32"/>
      <c r="J58" s="33"/>
    </row>
    <row r="59" spans="1:10" x14ac:dyDescent="0.25">
      <c r="A59" s="32"/>
      <c r="B59" s="33"/>
      <c r="C59" s="33"/>
      <c r="D59" s="32"/>
      <c r="E59" s="32"/>
      <c r="F59" s="32"/>
      <c r="G59" s="32"/>
      <c r="H59" s="32"/>
      <c r="I59" s="32"/>
      <c r="J59" s="33"/>
    </row>
    <row r="60" spans="1:10" x14ac:dyDescent="0.25">
      <c r="A60" s="32"/>
      <c r="B60" s="33"/>
      <c r="C60" s="33"/>
      <c r="D60" s="32"/>
      <c r="E60" s="32"/>
      <c r="F60" s="32"/>
      <c r="G60" s="32"/>
      <c r="H60" s="32"/>
      <c r="I60" s="32"/>
      <c r="J60" s="33"/>
    </row>
    <row r="61" spans="1:10" x14ac:dyDescent="0.25">
      <c r="A61" s="32"/>
      <c r="B61" s="33"/>
      <c r="C61" s="33"/>
      <c r="D61" s="32"/>
      <c r="E61" s="32"/>
      <c r="F61" s="32"/>
      <c r="G61" s="32"/>
      <c r="H61" s="32"/>
      <c r="I61" s="32"/>
      <c r="J61" s="33"/>
    </row>
    <row r="63" spans="1:10" x14ac:dyDescent="0.25">
      <c r="A63" s="34" t="s">
        <v>38</v>
      </c>
    </row>
    <row r="64" spans="1:10" x14ac:dyDescent="0.25">
      <c r="A64" t="s">
        <v>39</v>
      </c>
      <c r="C64" s="55" t="s">
        <v>40</v>
      </c>
      <c r="D64" s="55"/>
      <c r="E64" t="s">
        <v>41</v>
      </c>
      <c r="F64">
        <v>0</v>
      </c>
      <c r="G64" t="s">
        <v>42</v>
      </c>
    </row>
    <row r="65" spans="1:8" x14ac:dyDescent="0.25">
      <c r="A65" t="s">
        <v>61</v>
      </c>
      <c r="C65" t="s">
        <v>43</v>
      </c>
      <c r="D65" t="s">
        <v>44</v>
      </c>
      <c r="E65" t="s">
        <v>41</v>
      </c>
      <c r="F65" s="35">
        <v>787</v>
      </c>
      <c r="G65" t="s">
        <v>45</v>
      </c>
      <c r="H65" s="35"/>
    </row>
    <row r="66" spans="1:8" x14ac:dyDescent="0.25">
      <c r="C66" t="s">
        <v>9</v>
      </c>
      <c r="D66" t="s">
        <v>9</v>
      </c>
    </row>
    <row r="67" spans="1:8" x14ac:dyDescent="0.25">
      <c r="A67" t="s">
        <v>46</v>
      </c>
    </row>
    <row r="68" spans="1:8" x14ac:dyDescent="0.25">
      <c r="A68" t="s">
        <v>47</v>
      </c>
    </row>
    <row r="69" spans="1:8" x14ac:dyDescent="0.25">
      <c r="A69" t="s">
        <v>69</v>
      </c>
    </row>
    <row r="71" spans="1:8" x14ac:dyDescent="0.25">
      <c r="A71" t="s">
        <v>48</v>
      </c>
      <c r="B71" t="s">
        <v>49</v>
      </c>
    </row>
    <row r="72" spans="1:8" x14ac:dyDescent="0.25">
      <c r="A72" t="s">
        <v>50</v>
      </c>
      <c r="B72" t="s">
        <v>62</v>
      </c>
    </row>
    <row r="73" spans="1:8" x14ac:dyDescent="0.25">
      <c r="A73" t="s">
        <v>51</v>
      </c>
      <c r="B73" t="s">
        <v>63</v>
      </c>
    </row>
  </sheetData>
  <mergeCells count="7">
    <mergeCell ref="C64:D64"/>
    <mergeCell ref="J54:J55"/>
    <mergeCell ref="F5:F6"/>
    <mergeCell ref="H5:H6"/>
    <mergeCell ref="J5:J6"/>
    <mergeCell ref="H35:H36"/>
    <mergeCell ref="J35:J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&amp;C&amp;"-,Félkövér"Jászárokszállás Város Önkormányzata által alkalmazott norma- és térítési díjak megállapítása&amp;R12. melléklet
az 1/2019.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ga409zd65603</dc:creator>
  <cp:lastModifiedBy>je40965600</cp:lastModifiedBy>
  <cp:lastPrinted>2019-02-06T13:12:24Z</cp:lastPrinted>
  <dcterms:created xsi:type="dcterms:W3CDTF">2017-02-05T16:39:02Z</dcterms:created>
  <dcterms:modified xsi:type="dcterms:W3CDTF">2019-02-06T13:14:56Z</dcterms:modified>
</cp:coreProperties>
</file>